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SANHYGA 25/"/>
    </mc:Choice>
  </mc:AlternateContent>
  <xr:revisionPtr revIDLastSave="61" documentId="13_ncr:1_{2B31757C-098D-498A-B618-BE3EE2E0853C}" xr6:coauthVersionLast="47" xr6:coauthVersionMax="47" xr10:uidLastSave="{37797CD0-A30F-4A15-A79E-6F4A34CAE44C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J22" i="1" l="1"/>
  <c r="K22" i="1" s="1"/>
  <c r="J24" i="1"/>
  <c r="K24" i="1" s="1"/>
  <c r="M24" i="1" l="1"/>
  <c r="J23" i="1"/>
  <c r="M23" i="1" s="1"/>
  <c r="J25" i="1"/>
  <c r="M25" i="1" s="1"/>
  <c r="J26" i="1"/>
  <c r="M26" i="1" s="1"/>
  <c r="M22" i="1"/>
  <c r="M27" i="1" l="1"/>
  <c r="K25" i="1"/>
  <c r="K26" i="1"/>
  <c r="K23" i="1"/>
</calcChain>
</file>

<file path=xl/sharedStrings.xml><?xml version="1.0" encoding="utf-8"?>
<sst xmlns="http://schemas.openxmlformats.org/spreadsheetml/2006/main" count="39" uniqueCount="38">
  <si>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</si>
  <si>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</si>
  <si>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</si>
  <si>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</si>
  <si>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</si>
  <si>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</si>
  <si>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</si>
  <si>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</si>
  <si>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</si>
  <si>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</si>
  <si>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</si>
  <si>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</si>
  <si>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</si>
  <si>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</si>
  <si>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</si>
  <si>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</si>
  <si>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</si>
  <si>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</si>
  <si>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</si>
  <si>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</si>
  <si>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vyznačte</t>
  </si>
  <si>
    <t>počet/</t>
  </si>
  <si>
    <t>s DPH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</si>
  <si>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</si>
  <si>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Zaslaním prihlášky dávate súhlas so spracovaním osobných údajov v zmysle GDPR uverejnených na www.sstp.sk</t>
  </si>
  <si>
    <t>Priezvisko</t>
  </si>
  <si>
    <t>Meno</t>
  </si>
  <si>
    <r>
      <t xml:space="preserve">Obed
 </t>
    </r>
    <r>
      <rPr>
        <b/>
        <sz val="7"/>
        <color rgb="FFFF0000"/>
        <rFont val="Arial"/>
        <family val="2"/>
        <charset val="238"/>
      </rPr>
      <t>*Uveďte číselnú hodnotu, počet obedov sa pripočíta k vložnému</t>
    </r>
  </si>
  <si>
    <t>Zmluvné konferenčné ceny ubytovania:</t>
  </si>
  <si>
    <t>Kontaktné údaje: Jana Lehotová Nôtová, SSTP, Koceľova 15, 815 94 Bratislava, +421 903 562 108, konferencie@sstp.sk</t>
  </si>
  <si>
    <t>Uzávierka prihlášok 24.9.2025</t>
  </si>
  <si>
    <t>SANHYGA 2025</t>
  </si>
  <si>
    <t>30.9.2025, Clarion Congress Hotel****, Bratislava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</si>
  <si>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26. 9. 2025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</si>
  <si>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19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</si>
  <si>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Štandardná izba obsadená jednou osobou (vrátane DPH a raňajok)    105,00€ / izbu / noc</t>
  </si>
  <si>
    <t>Štandardná izba obsadená dvomi osobami (vrátane DPH a raňajok)   120,00€ / izbu / noc</t>
  </si>
  <si>
    <r>
      <t xml:space="preserve">V prípade záujmu o ubytovanie:
</t>
    </r>
    <r>
      <rPr>
        <sz val="10"/>
        <color theme="4" tint="-0.249977111117893"/>
        <rFont val="Arial"/>
        <family val="2"/>
        <charset val="238"/>
      </rPr>
      <t>E-mail: reservations.cchb@clarion-hotel.sk</t>
    </r>
    <r>
      <rPr>
        <b/>
        <sz val="10"/>
        <color theme="4" tint="-0.249977111117893"/>
        <rFont val="Arial"/>
        <family val="2"/>
        <charset val="238"/>
      </rPr>
      <t xml:space="preserve">
</t>
    </r>
    <r>
      <rPr>
        <sz val="10"/>
        <color theme="4" tint="-0.249977111117893"/>
        <rFont val="Arial"/>
        <family val="2"/>
        <charset val="238"/>
      </rPr>
      <t>Tel.:			+421 2 5727 7000</t>
    </r>
    <r>
      <rPr>
        <b/>
        <sz val="10"/>
        <color theme="4" tint="-0.249977111117893"/>
        <rFont val="Arial"/>
        <family val="2"/>
        <charset val="238"/>
      </rPr>
      <t xml:space="preserve">
Rezerváciu a úhradu ubytovania si zabezpečuje každý účastník samostatne!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</si>
</sst>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u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1" applyAlignment="1">
      <alignment horizontal="justify"/>
    </xf>
    <xf numFmtId="0" fontId="5" fillId="0" borderId="3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10" fontId="5" fillId="0" borderId="0" xfId="0" applyNumberFormat="1" applyFont="1" applyAlignment="1">
      <alignment horizontal="right" vertical="center" wrapText="1"/>
    </xf>
    <xf numFmtId="8" fontId="14" fillId="0" borderId="0" xfId="0" applyNumberFormat="1" applyFont="1" applyAlignment="1">
      <alignment horizontal="center"/>
    </xf>
    <xf numFmtId="6" fontId="14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vertical="center"/>
    </xf>
    <xf numFmtId="0" fontId="3" fillId="0" borderId="5" xfId="1" applyBorder="1" applyAlignment="1" applyProtection="1">
      <protection locked="0"/>
    </xf>
    <xf numFmtId="0" fontId="25" fillId="0" borderId="16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164" fontId="5" fillId="0" borderId="5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6" fontId="14" fillId="0" borderId="18" xfId="0" applyNumberFormat="1" applyFont="1" applyBorder="1" applyAlignment="1">
      <alignment horizontal="center"/>
    </xf>
    <xf numFmtId="6" fontId="14" fillId="0" borderId="19" xfId="0" applyNumberFormat="1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8" fontId="5" fillId="0" borderId="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10" fontId="5" fillId="0" borderId="2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showGridLines="0" tabSelected="1" showWhiteSpace="0" zoomScale="130" zoomScaleNormal="130" zoomScaleSheetLayoutView="100" workbookViewId="0">
      <selection activeCell="A4" sqref="A4:N4"/>
    </sheetView>
  </sheetViews>
  <sheetFormatPr defaultColWidth="9.140625" defaultRowHeight="15" x14ac:dyDescent="0.2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1.5703125" customWidth="1"/>
    <col min="6" max="6" width="1.28515625" customWidth="1"/>
    <col min="7" max="7" width="6.7109375" customWidth="1"/>
    <col min="8" max="8" width="3.85546875" customWidth="1"/>
    <col min="9" max="9" width="6.140625" customWidth="1"/>
    <col min="10" max="10" width="6.42578125" customWidth="1"/>
    <col min="11" max="11" width="6" customWidth="1"/>
    <col min="12" max="13" width="6.85546875" customWidth="1"/>
    <col min="14" max="14" width="6" customWidth="1"/>
  </cols>
  <sheetData>
    <row r="1" spans="1:14" ht="18" customHeight="1" x14ac:dyDescent="0.25">
      <c r="A1" s="33" t="s">
        <v>30</v>
      </c>
      <c r="B1" s="33"/>
      <c r="C1" s="33"/>
      <c r="D1" s="10"/>
      <c r="E1" s="10"/>
      <c r="F1" s="10"/>
      <c r="H1" s="10"/>
      <c r="I1" s="17"/>
      <c r="J1" s="17"/>
      <c r="K1" s="17"/>
      <c r="L1" s="17"/>
      <c r="M1" s="17"/>
      <c r="N1" s="17"/>
    </row>
    <row r="2" spans="1:14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2.75" customHeight="1" x14ac:dyDescent="0.25">
      <c r="A3" s="1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32.25" customHeight="1" x14ac:dyDescent="0.25">
      <c r="A4" s="76" t="s">
        <v>31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78" t="s">
        <v>17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x14ac:dyDescent="0.25">
      <c r="A6" s="79" t="s">
        <v>32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ht="19.5" customHeight="1" x14ac:dyDescent="0.25">
      <c r="A7" s="56" t="s">
        <v>0</v>
      </c>
      <c r="B7" s="5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1:14" ht="18.75" customHeight="1" x14ac:dyDescent="0.25">
      <c r="A8" s="61" t="s">
        <v>1</v>
      </c>
      <c r="B8" s="62"/>
      <c r="C8" s="62"/>
      <c r="D8" s="62"/>
      <c r="E8" s="62"/>
      <c r="F8" s="62"/>
      <c r="G8" s="62"/>
      <c r="H8" s="67"/>
      <c r="I8" s="67"/>
      <c r="J8" s="67"/>
      <c r="K8" s="67"/>
      <c r="L8" s="67"/>
      <c r="M8" s="67"/>
      <c r="N8" s="68"/>
    </row>
    <row r="9" spans="1:14" x14ac:dyDescent="0.25">
      <c r="A9" s="56" t="s">
        <v>2</v>
      </c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14" x14ac:dyDescent="0.25">
      <c r="A10" s="56" t="s">
        <v>3</v>
      </c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x14ac:dyDescent="0.25">
      <c r="A11" s="9" t="s">
        <v>4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1:14" x14ac:dyDescent="0.25">
      <c r="A12" s="9" t="s">
        <v>5</v>
      </c>
      <c r="B12" s="63"/>
      <c r="C12" s="64"/>
      <c r="D12" s="64"/>
      <c r="E12" s="64"/>
      <c r="F12" s="65"/>
      <c r="G12" s="94" t="s">
        <v>6</v>
      </c>
      <c r="H12" s="95"/>
      <c r="I12" s="29"/>
      <c r="J12" s="74"/>
      <c r="K12" s="74"/>
      <c r="L12" s="74"/>
      <c r="M12" s="74"/>
      <c r="N12" s="75"/>
    </row>
    <row r="13" spans="1:14" ht="15" customHeight="1" x14ac:dyDescent="0.25">
      <c r="A13" s="9" t="s">
        <v>7</v>
      </c>
      <c r="B13" s="66"/>
      <c r="C13" s="67"/>
      <c r="D13" s="67"/>
      <c r="E13" s="67"/>
      <c r="F13" s="68"/>
      <c r="G13" s="61" t="s">
        <v>8</v>
      </c>
      <c r="H13" s="62"/>
      <c r="I13" s="62"/>
      <c r="J13" s="66"/>
      <c r="K13" s="67"/>
      <c r="L13" s="67"/>
      <c r="M13" s="67"/>
      <c r="N13" s="68"/>
    </row>
    <row r="14" spans="1:14" ht="6" customHeight="1" x14ac:dyDescent="0.25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3" t="s">
        <v>33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4" t="s">
        <v>34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8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4.5" customHeight="1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8"/>
      <c r="B19" s="10"/>
      <c r="C19" s="10"/>
      <c r="D19" s="10"/>
      <c r="E19" s="10"/>
      <c r="F19" s="69" t="s">
        <v>16</v>
      </c>
      <c r="G19" s="69"/>
      <c r="H19" s="69" t="s">
        <v>15</v>
      </c>
      <c r="I19" s="69"/>
      <c r="J19" s="71" t="s">
        <v>19</v>
      </c>
      <c r="K19" s="71"/>
      <c r="L19" s="11" t="s">
        <v>21</v>
      </c>
      <c r="M19" s="71" t="s">
        <v>19</v>
      </c>
      <c r="N19" s="71"/>
    </row>
    <row r="20" spans="1:14" x14ac:dyDescent="0.25">
      <c r="A20" s="7" t="s">
        <v>9</v>
      </c>
      <c r="B20" s="12"/>
      <c r="C20" s="12"/>
      <c r="D20" s="12"/>
      <c r="E20" s="12"/>
      <c r="F20" s="70"/>
      <c r="G20" s="70"/>
      <c r="H20" s="70"/>
      <c r="I20" s="70"/>
      <c r="J20" s="72" t="s">
        <v>22</v>
      </c>
      <c r="K20" s="72"/>
      <c r="L20" s="16" t="s">
        <v>20</v>
      </c>
      <c r="M20" s="72"/>
      <c r="N20" s="72"/>
    </row>
    <row r="21" spans="1:14" ht="6.75" customHeight="1" x14ac:dyDescent="0.25">
      <c r="A21" s="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9.7" customHeight="1" x14ac:dyDescent="0.25">
      <c r="A22" s="43" t="s">
        <v>10</v>
      </c>
      <c r="B22" s="43"/>
      <c r="C22" s="43"/>
      <c r="D22" s="43"/>
      <c r="E22" s="19"/>
      <c r="F22" s="73">
        <v>43.09</v>
      </c>
      <c r="G22" s="73"/>
      <c r="H22" s="54">
        <v>0.23</v>
      </c>
      <c r="I22" s="54"/>
      <c r="J22" s="44">
        <f>(F22*H22)+F22</f>
        <v>53.000700000000009</v>
      </c>
      <c r="K22" s="44">
        <f t="shared" ref="K22" si="0">(H22*J22)+H22</f>
        <v>12.420161000000004</v>
      </c>
      <c r="L22" s="20">
        <v>0</v>
      </c>
      <c r="M22" s="55">
        <f>J22*L22</f>
        <v>0</v>
      </c>
      <c r="N22" s="55"/>
    </row>
    <row r="23" spans="1:14" ht="19.7" customHeight="1" x14ac:dyDescent="0.25">
      <c r="A23" s="43" t="s">
        <v>11</v>
      </c>
      <c r="B23" s="43"/>
      <c r="C23" s="43"/>
      <c r="D23" s="43"/>
      <c r="E23" s="19"/>
      <c r="F23" s="38">
        <v>26.83</v>
      </c>
      <c r="G23" s="38"/>
      <c r="H23" s="54">
        <v>0.23</v>
      </c>
      <c r="I23" s="54"/>
      <c r="J23" s="44">
        <f>(F23*H23)+F23</f>
        <v>33.000900000000001</v>
      </c>
      <c r="K23" s="44">
        <f t="shared" ref="K23:K26" si="1">(H23*J23)+H23</f>
        <v>7.8202070000000008</v>
      </c>
      <c r="L23" s="20">
        <v>0</v>
      </c>
      <c r="M23" s="55">
        <f>J23*L23</f>
        <v>0</v>
      </c>
      <c r="N23" s="55"/>
    </row>
    <row r="24" spans="1:14" ht="19.7" customHeight="1" x14ac:dyDescent="0.25">
      <c r="A24" s="92" t="s">
        <v>23</v>
      </c>
      <c r="B24" s="92"/>
      <c r="C24" s="92"/>
      <c r="D24" s="92"/>
      <c r="E24" s="92"/>
      <c r="F24" s="38">
        <v>19.510000000000002</v>
      </c>
      <c r="G24" s="38"/>
      <c r="H24" s="54">
        <v>0.23</v>
      </c>
      <c r="I24" s="54"/>
      <c r="J24" s="44">
        <f>(F24*H24)+F24</f>
        <v>23.997300000000003</v>
      </c>
      <c r="K24" s="44">
        <f t="shared" ref="K24" si="2">(H24*J24)+H24</f>
        <v>5.7493790000000011</v>
      </c>
      <c r="L24" s="21">
        <f>SUM(H31:N35)</f>
        <v>0</v>
      </c>
      <c r="M24" s="55">
        <f>J24*L24</f>
        <v>0</v>
      </c>
      <c r="N24" s="55"/>
    </row>
    <row r="25" spans="1:14" ht="19.7" customHeight="1" x14ac:dyDescent="0.25">
      <c r="A25" s="43" t="s">
        <v>12</v>
      </c>
      <c r="B25" s="43"/>
      <c r="C25" s="43"/>
      <c r="D25" s="43"/>
      <c r="E25" s="19"/>
      <c r="F25" s="38">
        <v>19.510000000000002</v>
      </c>
      <c r="G25" s="38"/>
      <c r="H25" s="54">
        <v>0.23</v>
      </c>
      <c r="I25" s="54"/>
      <c r="J25" s="44">
        <f>(F25*H25)+F25</f>
        <v>23.997300000000003</v>
      </c>
      <c r="K25" s="44">
        <f t="shared" si="1"/>
        <v>5.7493790000000011</v>
      </c>
      <c r="L25" s="20">
        <v>0</v>
      </c>
      <c r="M25" s="55">
        <f>J25*L25</f>
        <v>0</v>
      </c>
      <c r="N25" s="55"/>
    </row>
    <row r="26" spans="1:14" ht="19.7" customHeight="1" thickBot="1" x14ac:dyDescent="0.3">
      <c r="A26" s="43" t="s">
        <v>14</v>
      </c>
      <c r="B26" s="43"/>
      <c r="C26" s="43"/>
      <c r="D26" s="43"/>
      <c r="E26" s="19"/>
      <c r="F26" s="38">
        <v>11.38</v>
      </c>
      <c r="G26" s="38"/>
      <c r="H26" s="54">
        <v>0.23</v>
      </c>
      <c r="I26" s="54"/>
      <c r="J26" s="44">
        <f>(F26*H26)+F26</f>
        <v>13.997400000000001</v>
      </c>
      <c r="K26" s="44">
        <f t="shared" si="1"/>
        <v>3.4494020000000001</v>
      </c>
      <c r="L26" s="20">
        <v>0</v>
      </c>
      <c r="M26" s="55">
        <f>J26*L26</f>
        <v>0</v>
      </c>
      <c r="N26" s="55"/>
    </row>
    <row r="27" spans="1:14" ht="19.7" customHeight="1" thickTop="1" thickBot="1" x14ac:dyDescent="0.3">
      <c r="A27" s="6" t="s">
        <v>13</v>
      </c>
      <c r="B27" s="14"/>
      <c r="C27" s="14"/>
      <c r="D27" s="14"/>
      <c r="E27" s="14"/>
      <c r="F27" s="14"/>
      <c r="G27" s="14"/>
      <c r="H27" s="93"/>
      <c r="I27" s="93"/>
      <c r="J27" s="42"/>
      <c r="K27" s="42"/>
      <c r="L27" s="15"/>
      <c r="M27" s="40">
        <f>SUM(M22+M23+M24+M25+M26)</f>
        <v>0</v>
      </c>
      <c r="N27" s="41"/>
    </row>
    <row r="28" spans="1:14" ht="8.25" customHeight="1" thickBot="1" x14ac:dyDescent="0.3">
      <c r="A28" s="5"/>
      <c r="B28" s="22"/>
      <c r="C28" s="22"/>
      <c r="D28" s="22"/>
      <c r="E28" s="22"/>
      <c r="F28" s="22"/>
      <c r="G28" s="22"/>
      <c r="H28" s="23"/>
      <c r="I28" s="23"/>
      <c r="J28" s="24"/>
      <c r="K28" s="24"/>
      <c r="L28" s="22"/>
      <c r="M28" s="25"/>
      <c r="N28" s="25"/>
    </row>
    <row r="29" spans="1:14" ht="19.7" customHeight="1" x14ac:dyDescent="0.25">
      <c r="A29" s="45" t="s">
        <v>25</v>
      </c>
      <c r="B29" s="46"/>
      <c r="C29" s="47"/>
      <c r="D29" s="45" t="s">
        <v>26</v>
      </c>
      <c r="E29" s="46"/>
      <c r="F29" s="46"/>
      <c r="G29" s="47"/>
      <c r="H29" s="45" t="s">
        <v>27</v>
      </c>
      <c r="I29" s="46"/>
      <c r="J29" s="46"/>
      <c r="K29" s="46"/>
      <c r="L29" s="46"/>
      <c r="M29" s="46"/>
      <c r="N29" s="47"/>
    </row>
    <row r="30" spans="1:14" ht="19.7" customHeight="1" thickBot="1" x14ac:dyDescent="0.3">
      <c r="A30" s="48"/>
      <c r="B30" s="49"/>
      <c r="C30" s="50"/>
      <c r="D30" s="48"/>
      <c r="E30" s="49"/>
      <c r="F30" s="49"/>
      <c r="G30" s="50"/>
      <c r="H30" s="80"/>
      <c r="I30" s="81"/>
      <c r="J30" s="81"/>
      <c r="K30" s="81"/>
      <c r="L30" s="81"/>
      <c r="M30" s="81"/>
      <c r="N30" s="82"/>
    </row>
    <row r="31" spans="1:14" ht="19.7" customHeight="1" x14ac:dyDescent="0.25">
      <c r="A31" s="51"/>
      <c r="B31" s="52"/>
      <c r="C31" s="53"/>
      <c r="D31" s="51"/>
      <c r="E31" s="52"/>
      <c r="F31" s="52"/>
      <c r="G31" s="53"/>
      <c r="H31" s="86"/>
      <c r="I31" s="87"/>
      <c r="J31" s="87"/>
      <c r="K31" s="87"/>
      <c r="L31" s="87"/>
      <c r="M31" s="87"/>
      <c r="N31" s="88"/>
    </row>
    <row r="32" spans="1:14" ht="19.7" customHeight="1" x14ac:dyDescent="0.25">
      <c r="A32" s="83"/>
      <c r="B32" s="84"/>
      <c r="C32" s="85"/>
      <c r="D32" s="35"/>
      <c r="E32" s="36"/>
      <c r="F32" s="36"/>
      <c r="G32" s="37"/>
      <c r="H32" s="89"/>
      <c r="I32" s="90"/>
      <c r="J32" s="90"/>
      <c r="K32" s="90"/>
      <c r="L32" s="90"/>
      <c r="M32" s="90"/>
      <c r="N32" s="91"/>
    </row>
    <row r="33" spans="1:16" ht="19.7" customHeight="1" x14ac:dyDescent="0.25">
      <c r="A33" s="35"/>
      <c r="B33" s="36"/>
      <c r="C33" s="37"/>
      <c r="D33" s="35"/>
      <c r="E33" s="36"/>
      <c r="F33" s="36"/>
      <c r="G33" s="37"/>
      <c r="H33" s="89"/>
      <c r="I33" s="90"/>
      <c r="J33" s="90"/>
      <c r="K33" s="90"/>
      <c r="L33" s="90"/>
      <c r="M33" s="90"/>
      <c r="N33" s="91"/>
    </row>
    <row r="34" spans="1:16" ht="19.7" customHeight="1" x14ac:dyDescent="0.25">
      <c r="A34" s="35"/>
      <c r="B34" s="36"/>
      <c r="C34" s="37"/>
      <c r="D34" s="35"/>
      <c r="E34" s="36"/>
      <c r="F34" s="36"/>
      <c r="G34" s="37"/>
      <c r="H34" s="89"/>
      <c r="I34" s="90"/>
      <c r="J34" s="90"/>
      <c r="K34" s="90"/>
      <c r="L34" s="90"/>
      <c r="M34" s="90"/>
      <c r="N34" s="91"/>
    </row>
    <row r="35" spans="1:16" ht="19.7" customHeight="1" thickBot="1" x14ac:dyDescent="0.3">
      <c r="A35" s="108"/>
      <c r="B35" s="109"/>
      <c r="C35" s="110"/>
      <c r="D35" s="108"/>
      <c r="E35" s="109"/>
      <c r="F35" s="109"/>
      <c r="G35" s="110"/>
      <c r="H35" s="105"/>
      <c r="I35" s="106"/>
      <c r="J35" s="106"/>
      <c r="K35" s="106"/>
      <c r="L35" s="106"/>
      <c r="M35" s="106"/>
      <c r="N35" s="107"/>
    </row>
    <row r="36" spans="1:16" ht="7.5" customHeight="1" x14ac:dyDescent="0.25">
      <c r="A36" s="2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5"/>
      <c r="N36" s="25"/>
    </row>
    <row r="37" spans="1:16" ht="86.25" customHeight="1" x14ac:dyDescent="0.25">
      <c r="A37" s="96" t="s">
        <v>37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</row>
    <row r="38" spans="1:16" ht="5.25" customHeight="1" x14ac:dyDescent="0.2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4"/>
    </row>
    <row r="39" spans="1:16" s="27" customFormat="1" ht="12" customHeight="1" x14ac:dyDescent="0.2">
      <c r="A39" s="99" t="s">
        <v>28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6" s="27" customFormat="1" ht="3.75" customHeight="1" x14ac:dyDescent="0.2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</row>
    <row r="41" spans="1:16" s="27" customFormat="1" ht="12" customHeight="1" x14ac:dyDescent="0.2">
      <c r="A41" s="99" t="s">
        <v>35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</row>
    <row r="42" spans="1:16" s="27" customFormat="1" ht="12" customHeight="1" x14ac:dyDescent="0.2">
      <c r="A42" s="99" t="s">
        <v>36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</row>
    <row r="43" spans="1:16" s="27" customFormat="1" ht="6.75" customHeight="1" x14ac:dyDescent="0.2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1"/>
    </row>
    <row r="44" spans="1:16" s="27" customFormat="1" ht="12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</row>
    <row r="45" spans="1:16" ht="6.75" customHeight="1" x14ac:dyDescent="0.25">
      <c r="A45" s="5"/>
      <c r="B45" s="22"/>
      <c r="C45" s="22"/>
      <c r="D45" s="22"/>
      <c r="E45" s="22"/>
      <c r="F45" s="22"/>
      <c r="G45" s="22"/>
      <c r="H45" s="23"/>
      <c r="I45" s="23"/>
      <c r="J45" s="24"/>
      <c r="K45" s="24"/>
      <c r="L45" s="22"/>
      <c r="M45" s="25"/>
      <c r="N45" s="25"/>
    </row>
    <row r="46" spans="1:16" ht="14.25" customHeight="1" x14ac:dyDescent="0.25">
      <c r="A46" s="39" t="s">
        <v>24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6" ht="17.25" customHeight="1" x14ac:dyDescent="0.25">
      <c r="O47" s="28"/>
      <c r="P47" s="28"/>
    </row>
    <row r="48" spans="1:16" x14ac:dyDescent="0.25">
      <c r="A48" s="34" t="s">
        <v>29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</sheetData>
  <sheetProtection algorithmName="SHA-512" hashValue="ZmaRF8y+gEnnnHHfMD6c3piIHC6tk4uUG8B0ky0mfid9edojRWxVGnhzGax2KLKkIITf1qcFrNI2peqkq8WLcw==" saltValue="193TSo5v7UOR68HbAGJlxg==" spinCount="100000" sheet="1" objects="1" scenarios="1"/>
  <mergeCells count="80">
    <mergeCell ref="H34:N34"/>
    <mergeCell ref="H33:N33"/>
    <mergeCell ref="A37:N37"/>
    <mergeCell ref="A43:N43"/>
    <mergeCell ref="A42:N42"/>
    <mergeCell ref="A40:N40"/>
    <mergeCell ref="A41:N41"/>
    <mergeCell ref="A39:N39"/>
    <mergeCell ref="A38:N38"/>
    <mergeCell ref="H35:N35"/>
    <mergeCell ref="D35:G35"/>
    <mergeCell ref="A35:C35"/>
    <mergeCell ref="A23:D23"/>
    <mergeCell ref="J13:N13"/>
    <mergeCell ref="M24:N24"/>
    <mergeCell ref="A22:D22"/>
    <mergeCell ref="J19:K19"/>
    <mergeCell ref="B13:F13"/>
    <mergeCell ref="M22:N22"/>
    <mergeCell ref="M23:N23"/>
    <mergeCell ref="H29:N30"/>
    <mergeCell ref="D33:G33"/>
    <mergeCell ref="A32:C32"/>
    <mergeCell ref="H31:N31"/>
    <mergeCell ref="F19:G20"/>
    <mergeCell ref="H23:I23"/>
    <mergeCell ref="F23:G23"/>
    <mergeCell ref="J23:K23"/>
    <mergeCell ref="A33:C33"/>
    <mergeCell ref="H32:N32"/>
    <mergeCell ref="J24:K24"/>
    <mergeCell ref="A24:E24"/>
    <mergeCell ref="D32:G32"/>
    <mergeCell ref="D31:G31"/>
    <mergeCell ref="D29:G30"/>
    <mergeCell ref="H27:I27"/>
    <mergeCell ref="A4:N4"/>
    <mergeCell ref="A5:N5"/>
    <mergeCell ref="A6:N6"/>
    <mergeCell ref="A8:G8"/>
    <mergeCell ref="H8:N8"/>
    <mergeCell ref="A7:B7"/>
    <mergeCell ref="A9:B9"/>
    <mergeCell ref="A10:B10"/>
    <mergeCell ref="C7:N7"/>
    <mergeCell ref="C9:N9"/>
    <mergeCell ref="H22:I22"/>
    <mergeCell ref="G13:I13"/>
    <mergeCell ref="C10:N10"/>
    <mergeCell ref="B12:F12"/>
    <mergeCell ref="B11:N11"/>
    <mergeCell ref="H19:I20"/>
    <mergeCell ref="M19:N20"/>
    <mergeCell ref="F22:G22"/>
    <mergeCell ref="J22:K22"/>
    <mergeCell ref="J20:K20"/>
    <mergeCell ref="J12:N12"/>
    <mergeCell ref="G12:H12"/>
    <mergeCell ref="A26:D26"/>
    <mergeCell ref="H26:I26"/>
    <mergeCell ref="M26:N26"/>
    <mergeCell ref="M25:N25"/>
    <mergeCell ref="H24:I24"/>
    <mergeCell ref="H25:I25"/>
    <mergeCell ref="A44:N44"/>
    <mergeCell ref="A1:C1"/>
    <mergeCell ref="A48:N48"/>
    <mergeCell ref="D34:G34"/>
    <mergeCell ref="F24:G24"/>
    <mergeCell ref="A46:N46"/>
    <mergeCell ref="M27:N27"/>
    <mergeCell ref="J27:K27"/>
    <mergeCell ref="A25:D25"/>
    <mergeCell ref="J26:K26"/>
    <mergeCell ref="F26:G26"/>
    <mergeCell ref="F25:G25"/>
    <mergeCell ref="J25:K25"/>
    <mergeCell ref="A29:C30"/>
    <mergeCell ref="A31:C31"/>
    <mergeCell ref="A34:C3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2025-07-28T07:58:20Z</cp:lastPrinted>
  <dcterms:created xsi:type="dcterms:W3CDTF">2019-01-14T08:39:55Z</dcterms:created>
  <dcterms:modified xsi:type="dcterms:W3CDTF">2025-08-11T09:08:56Z</dcterms:modified>
</cp:coreProperties>
</file>