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vecova\Desktop\"/>
    </mc:Choice>
  </mc:AlternateContent>
  <bookViews>
    <workbookView xWindow="0" yWindow="0" windowWidth="25230" windowHeight="11205"/>
  </bookViews>
  <sheets>
    <sheet name="List1" sheetId="1" r:id="rId1"/>
  </sheets>
  <definedNames>
    <definedName name="_xlnm.Print_Area" localSheetId="0">List1!$A$1:$N$53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5" i="1" l="1"/>
  <c r="J25" i="1"/>
  <c r="K25" i="1" s="1"/>
  <c r="M25" i="1" l="1"/>
  <c r="J23" i="1"/>
  <c r="J24" i="1" l="1"/>
  <c r="M24" i="1" s="1"/>
  <c r="J26" i="1"/>
  <c r="M26" i="1" s="1"/>
  <c r="J27" i="1"/>
  <c r="M27" i="1" s="1"/>
  <c r="M23" i="1"/>
  <c r="K23" i="1"/>
  <c r="M28" i="1" l="1"/>
  <c r="K26" i="1"/>
  <c r="K27" i="1"/>
  <c r="K24" i="1"/>
</calcChain>
</file>

<file path=xl/sharedStrings.xml><?xml version="1.0" encoding="utf-8"?>
<sst xmlns="http://schemas.openxmlformats.org/spreadsheetml/2006/main" count="59" uniqueCount="57">
  <si>
    <t>SSTP, Koceľova 15</t>
  </si>
  <si>
    <t>815 94 Bratislava</t>
  </si>
  <si>
    <t>mobil: +421 903 562 108</t>
  </si>
  <si>
    <t>Meno, priezvisko, titul: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</si>
  <si>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</si>
  <si>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</si>
  <si>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</si>
  <si>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</si>
  <si>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</si>
  <si>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</si>
  <si>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</si>
  <si>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</si>
  <si>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</si>
  <si>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</si>
  <si>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zborník prednášok tlačený</t>
  </si>
  <si>
    <t>Celkom:</t>
  </si>
  <si>
    <t>zborník prednášok na USB</t>
  </si>
  <si>
    <t>DPH</t>
  </si>
  <si>
    <t>bez DPH</t>
  </si>
  <si>
    <t>Kontaktná adresa:</t>
  </si>
  <si>
    <t>ZÁVÄZNÁ PRIHLÁŠKA</t>
  </si>
  <si>
    <t>IBAN: SK67 0200 0000 0013 0719 2857, BIC: SUBASKBX, naše IČO: 00896918, IČDPH: SK2021491241</t>
  </si>
  <si>
    <t>spolu</t>
  </si>
  <si>
    <t>Informácie o tom, ako bude SSTP spracúvať Vaše osobné údaje, nájdete na www.sstp.sk</t>
  </si>
  <si>
    <t>vyznačte</t>
  </si>
  <si>
    <t>počet/</t>
  </si>
  <si>
    <t>s DPH</t>
  </si>
  <si>
    <t>konferencie@sstp.sk</t>
  </si>
  <si>
    <t>VYKUROVANIE - EXTRA</t>
  </si>
  <si>
    <t>ZÁVÄZNÁ REZERVÁCIA UBYTOVANIA A STRAVOVANIA*</t>
  </si>
  <si>
    <t>UBYTOVANIE</t>
  </si>
  <si>
    <t>Typ izby</t>
  </si>
  <si>
    <t>Priezvisko, meno</t>
  </si>
  <si>
    <t xml:space="preserve">Rezerváciu ubytovania si každý účastník zabezpečuje samostatne! </t>
  </si>
  <si>
    <t>Postup rezervácie:</t>
  </si>
  <si>
    <r>
      <t xml:space="preserve">1. Prihlásenie sa na konferenciu zaslaním záväznej prihlášky na adresu </t>
    </r>
    <r>
      <rPr>
        <sz val="9"/>
        <color rgb="FFFF0000"/>
        <rFont val="Arial"/>
        <family val="2"/>
        <charset val="238"/>
      </rPr>
      <t>konferencie@sstp.sk</t>
    </r>
  </si>
  <si>
    <t>2. Zaplatenie celej čiastky z prihlášky na účet SSTP</t>
  </si>
  <si>
    <t>3. Po potvrdení prihlášky si môžete online rezervovať ubytovanie</t>
  </si>
  <si>
    <t>4./5. NEDEĽA</t>
  </si>
  <si>
    <t>5./6. PONDELOK</t>
  </si>
  <si>
    <t>1.lôž.,2.lôž.,príp. "spolu"</t>
  </si>
  <si>
    <t>5.9. PONDELOK</t>
  </si>
  <si>
    <t>OBED:
14,00 €</t>
  </si>
  <si>
    <t>6.9. UTOROK</t>
  </si>
  <si>
    <t>Zúčastním sa:</t>
  </si>
  <si>
    <t>RAUT v cene poplatku</t>
  </si>
  <si>
    <t>OBED v cene poplatku</t>
  </si>
  <si>
    <r>
      <t xml:space="preserve">obed  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</si>
  <si>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31. 8. 2022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</si>
  <si>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16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</si>
  <si>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>5. – 6. 9. 2022 BELLEVUE**** Grand Hotel, Horný Smokovec</t>
  </si>
  <si>
    <t>reservations@hotelbellevue.sk</t>
  </si>
  <si>
    <t>ONLINE REZERVÁCIA UBYTOVANIA:</t>
  </si>
  <si>
    <t>*Pri stravovaní uveďte číselnú hodnotu, počet obedov sa spočíta automaticky.</t>
  </si>
  <si>
    <t>Všetky informácie ohľadne hotela nájdete v programe v časti ORGANIZAČNÉ INFORMÁCIE K REGISTRÁCII UBYTOVANIA</t>
  </si>
  <si>
    <t>Uzávierka prihlášok 30.8.2022</t>
  </si>
  <si>
    <t xml:space="preserve">jednotné vložné po uzávierke (30. 8. 2022)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</si>
</sst>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12"/>
      <color rgb="FF00B0F0"/>
      <name val="Arial"/>
      <family val="2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6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17" xfId="0" applyFont="1" applyBorder="1"/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 applyProtection="1">
      <alignment horizontal="right" vertical="center" wrapText="1"/>
      <protection locked="0"/>
    </xf>
    <xf numFmtId="1" fontId="14" fillId="0" borderId="3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0" xfId="1" applyAlignment="1">
      <alignment horizontal="justify" vertical="center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19" fillId="0" borderId="3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3" fillId="0" borderId="36" xfId="1" applyBorder="1" applyAlignment="1">
      <alignment horizontal="center" vertical="center" wrapText="1"/>
    </xf>
    <xf numFmtId="0" fontId="3" fillId="0" borderId="0" xfId="1" applyBorder="1" applyAlignment="1">
      <alignment horizontal="center" vertical="center" wrapText="1"/>
    </xf>
    <xf numFmtId="0" fontId="3" fillId="0" borderId="37" xfId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1" fontId="8" fillId="0" borderId="28" xfId="0" applyNumberFormat="1" applyFont="1" applyBorder="1" applyAlignment="1" applyProtection="1">
      <alignment horizontal="center" vertical="center" wrapText="1"/>
      <protection locked="0"/>
    </xf>
    <xf numFmtId="1" fontId="8" fillId="0" borderId="29" xfId="0" applyNumberFormat="1" applyFont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1" fontId="8" fillId="0" borderId="20" xfId="0" applyNumberFormat="1" applyFont="1" applyBorder="1" applyAlignment="1" applyProtection="1">
      <alignment horizontal="center" vertical="center" wrapText="1"/>
      <protection locked="0"/>
    </xf>
    <xf numFmtId="1" fontId="8" fillId="0" borderId="24" xfId="0" applyNumberFormat="1" applyFont="1" applyBorder="1" applyAlignment="1" applyProtection="1">
      <alignment horizontal="center" vertical="center" wrapText="1"/>
      <protection locked="0"/>
    </xf>
    <xf numFmtId="1" fontId="8" fillId="0" borderId="25" xfId="0" applyNumberFormat="1" applyFont="1" applyBorder="1" applyAlignment="1" applyProtection="1">
      <alignment horizontal="center" vertical="center" wrapText="1"/>
      <protection locked="0"/>
    </xf>
    <xf numFmtId="16" fontId="9" fillId="0" borderId="21" xfId="0" applyNumberFormat="1" applyFont="1" applyBorder="1" applyAlignment="1">
      <alignment horizontal="center" vertical="center" wrapText="1"/>
    </xf>
    <xf numFmtId="16" fontId="9" fillId="0" borderId="23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8" fillId="0" borderId="30" xfId="0" applyNumberFormat="1" applyFont="1" applyBorder="1" applyAlignment="1" applyProtection="1">
      <alignment horizontal="center" vertical="center" wrapText="1"/>
      <protection locked="0"/>
    </xf>
    <xf numFmtId="1" fontId="8" fillId="0" borderId="5" xfId="0" applyNumberFormat="1" applyFont="1" applyBorder="1" applyAlignment="1" applyProtection="1">
      <alignment horizontal="center" vertical="center" wrapText="1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16" fontId="9" fillId="0" borderId="22" xfId="0" applyNumberFormat="1" applyFont="1" applyBorder="1" applyAlignment="1">
      <alignment horizontal="center" vertical="center" wrapText="1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24" fillId="0" borderId="0" xfId="1" applyFont="1" applyAlignment="1">
      <alignment horizontal="center"/>
    </xf>
    <xf numFmtId="8" fontId="18" fillId="0" borderId="2" xfId="0" applyNumberFormat="1" applyFont="1" applyBorder="1" applyAlignment="1">
      <alignment horizontal="center"/>
    </xf>
    <xf numFmtId="10" fontId="5" fillId="0" borderId="2" xfId="0" applyNumberFormat="1" applyFont="1" applyBorder="1" applyAlignment="1">
      <alignment horizontal="right" vertical="center" wrapText="1"/>
    </xf>
    <xf numFmtId="6" fontId="18" fillId="0" borderId="18" xfId="0" applyNumberFormat="1" applyFont="1" applyBorder="1" applyAlignment="1">
      <alignment horizontal="center"/>
    </xf>
    <xf numFmtId="6" fontId="18" fillId="0" borderId="19" xfId="0" applyNumberFormat="1" applyFont="1" applyBorder="1" applyAlignment="1">
      <alignment horizontal="center"/>
    </xf>
    <xf numFmtId="10" fontId="5" fillId="0" borderId="3" xfId="0" applyNumberFormat="1" applyFont="1" applyBorder="1" applyAlignment="1">
      <alignment horizontal="right" vertical="center" wrapText="1"/>
    </xf>
    <xf numFmtId="6" fontId="5" fillId="0" borderId="3" xfId="0" applyNumberFormat="1" applyFont="1" applyBorder="1" applyAlignment="1">
      <alignment horizontal="center" vertical="center"/>
    </xf>
    <xf numFmtId="6" fontId="5" fillId="0" borderId="3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 applyProtection="1">
      <alignment horizontal="left" vertical="center" wrapText="1"/>
      <protection locked="0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3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right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servations@hotelbellevue.sk" TargetMode="External"/><Relationship Id="rId1" Type="http://schemas.openxmlformats.org/officeDocument/2006/relationships/hyperlink" Target="mailto:konferencie@sstp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tabSelected="1" showWhiteSpace="0" zoomScale="85" zoomScaleNormal="85" zoomScaleSheetLayoutView="100" workbookViewId="0">
      <selection activeCell="C9" sqref="C9:N9"/>
    </sheetView>
  </sheetViews>
  <sheetFormatPr defaultColWidth="9.140625" defaultRowHeight="15" x14ac:dyDescent="0.25"/>
  <cols>
    <col min="1" max="1" width="19.5703125" customWidth="1"/>
    <col min="2" max="2" width="6.5703125" customWidth="1"/>
    <col min="3" max="6" width="5.7109375" customWidth="1"/>
    <col min="7" max="8" width="6.5703125" customWidth="1"/>
    <col min="9" max="14" width="6" customWidth="1"/>
  </cols>
  <sheetData>
    <row r="1" spans="1:14" ht="18" customHeight="1" x14ac:dyDescent="0.25">
      <c r="A1" s="96" t="s">
        <v>19</v>
      </c>
      <c r="B1" s="96"/>
      <c r="C1" s="12"/>
      <c r="D1" s="12"/>
      <c r="E1" s="12"/>
      <c r="F1" s="12"/>
      <c r="G1" s="12"/>
      <c r="H1" s="12"/>
      <c r="I1" s="93" t="s">
        <v>55</v>
      </c>
      <c r="J1" s="93"/>
      <c r="K1" s="93"/>
      <c r="L1" s="93"/>
      <c r="M1" s="93"/>
      <c r="N1" s="93"/>
    </row>
    <row r="2" spans="1:14" x14ac:dyDescent="0.25">
      <c r="A2" s="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8" t="s">
        <v>2</v>
      </c>
      <c r="B4" s="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3.5" customHeight="1" x14ac:dyDescent="0.25">
      <c r="A5" s="22" t="s">
        <v>27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9.5" customHeight="1" x14ac:dyDescent="0.25">
      <c r="A6" s="109" t="s">
        <v>28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</row>
    <row r="7" spans="1:14" x14ac:dyDescent="0.25">
      <c r="A7" s="110" t="s">
        <v>20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</row>
    <row r="8" spans="1:14" ht="22.5" customHeight="1" x14ac:dyDescent="0.25">
      <c r="A8" s="111" t="s">
        <v>50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</row>
    <row r="9" spans="1:14" ht="19.5" customHeight="1" x14ac:dyDescent="0.25">
      <c r="A9" s="99" t="s">
        <v>3</v>
      </c>
      <c r="B9" s="100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8"/>
    </row>
    <row r="10" spans="1:14" ht="18.75" customHeight="1" x14ac:dyDescent="0.25">
      <c r="A10" s="94" t="s">
        <v>4</v>
      </c>
      <c r="B10" s="95"/>
      <c r="C10" s="95"/>
      <c r="D10" s="95"/>
      <c r="E10" s="95"/>
      <c r="F10" s="95"/>
      <c r="G10" s="95"/>
      <c r="H10" s="102"/>
      <c r="I10" s="102"/>
      <c r="J10" s="102"/>
      <c r="K10" s="102"/>
      <c r="L10" s="102"/>
      <c r="M10" s="102"/>
      <c r="N10" s="103"/>
    </row>
    <row r="11" spans="1:14" ht="15" customHeight="1" x14ac:dyDescent="0.25">
      <c r="A11" s="99" t="s">
        <v>5</v>
      </c>
      <c r="B11" s="100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8"/>
    </row>
    <row r="12" spans="1:14" ht="15" customHeight="1" x14ac:dyDescent="0.25">
      <c r="A12" s="99" t="s">
        <v>6</v>
      </c>
      <c r="B12" s="101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8"/>
    </row>
    <row r="13" spans="1:14" x14ac:dyDescent="0.25">
      <c r="A13" s="21" t="s">
        <v>7</v>
      </c>
      <c r="B13" s="104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3"/>
    </row>
    <row r="14" spans="1:14" ht="15" customHeight="1" x14ac:dyDescent="0.25">
      <c r="A14" s="21" t="s">
        <v>8</v>
      </c>
      <c r="B14" s="112"/>
      <c r="C14" s="112"/>
      <c r="D14" s="112"/>
      <c r="E14" s="112"/>
      <c r="F14" s="113"/>
      <c r="G14" s="105" t="s">
        <v>9</v>
      </c>
      <c r="H14" s="106"/>
      <c r="I14" s="97"/>
      <c r="J14" s="97"/>
      <c r="K14" s="97"/>
      <c r="L14" s="97"/>
      <c r="M14" s="97"/>
      <c r="N14" s="98"/>
    </row>
    <row r="15" spans="1:14" ht="15" customHeight="1" x14ac:dyDescent="0.25">
      <c r="A15" s="21" t="s">
        <v>10</v>
      </c>
      <c r="B15" s="102"/>
      <c r="C15" s="102"/>
      <c r="D15" s="102"/>
      <c r="E15" s="102"/>
      <c r="F15" s="103"/>
      <c r="G15" s="94" t="s">
        <v>11</v>
      </c>
      <c r="H15" s="95"/>
      <c r="I15" s="95"/>
      <c r="J15" s="97"/>
      <c r="K15" s="97"/>
      <c r="L15" s="97"/>
      <c r="M15" s="97"/>
      <c r="N15" s="98"/>
    </row>
    <row r="16" spans="1:14" ht="6" customHeight="1" x14ac:dyDescent="0.25">
      <c r="A16" s="4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x14ac:dyDescent="0.25">
      <c r="A17" s="5" t="s">
        <v>48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x14ac:dyDescent="0.25">
      <c r="A18" s="6" t="s">
        <v>49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x14ac:dyDescent="0.25">
      <c r="A19" s="11" t="s">
        <v>21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25">
      <c r="A20" s="11"/>
      <c r="B20" s="12"/>
      <c r="C20" s="12"/>
      <c r="D20" s="12"/>
      <c r="E20" s="12"/>
      <c r="F20" s="114" t="s">
        <v>18</v>
      </c>
      <c r="G20" s="114"/>
      <c r="H20" s="114" t="s">
        <v>17</v>
      </c>
      <c r="I20" s="114"/>
      <c r="J20" s="114" t="s">
        <v>22</v>
      </c>
      <c r="K20" s="114"/>
      <c r="L20" s="13" t="s">
        <v>25</v>
      </c>
      <c r="M20" s="107" t="s">
        <v>22</v>
      </c>
      <c r="N20" s="107"/>
    </row>
    <row r="21" spans="1:14" x14ac:dyDescent="0.25">
      <c r="A21" s="10" t="s">
        <v>12</v>
      </c>
      <c r="B21" s="14"/>
      <c r="C21" s="14"/>
      <c r="D21" s="14"/>
      <c r="E21" s="14"/>
      <c r="F21" s="115"/>
      <c r="G21" s="115"/>
      <c r="H21" s="115"/>
      <c r="I21" s="115"/>
      <c r="J21" s="115" t="s">
        <v>26</v>
      </c>
      <c r="K21" s="115"/>
      <c r="L21" s="18" t="s">
        <v>24</v>
      </c>
      <c r="M21" s="108"/>
      <c r="N21" s="108"/>
    </row>
    <row r="22" spans="1:14" ht="6.75" customHeight="1" x14ac:dyDescent="0.25">
      <c r="A22" s="7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19.7" customHeight="1" x14ac:dyDescent="0.25">
      <c r="A23" s="89" t="s">
        <v>13</v>
      </c>
      <c r="B23" s="89"/>
      <c r="C23" s="89"/>
      <c r="D23" s="89"/>
      <c r="E23" s="89"/>
      <c r="F23" s="90">
        <v>85</v>
      </c>
      <c r="G23" s="90"/>
      <c r="H23" s="75">
        <v>0.2</v>
      </c>
      <c r="I23" s="75"/>
      <c r="J23" s="77">
        <f>(F23*H23)+F23</f>
        <v>102</v>
      </c>
      <c r="K23" s="77">
        <f>(H23*J23)+H23</f>
        <v>20.6</v>
      </c>
      <c r="L23" s="19">
        <v>0</v>
      </c>
      <c r="M23" s="76">
        <f>J23*L23</f>
        <v>0</v>
      </c>
      <c r="N23" s="76"/>
    </row>
    <row r="24" spans="1:14" ht="19.7" customHeight="1" x14ac:dyDescent="0.25">
      <c r="A24" s="89" t="s">
        <v>56</v>
      </c>
      <c r="B24" s="89"/>
      <c r="C24" s="89"/>
      <c r="D24" s="89"/>
      <c r="E24" s="89"/>
      <c r="F24" s="90">
        <v>100</v>
      </c>
      <c r="G24" s="90"/>
      <c r="H24" s="75">
        <v>0.2</v>
      </c>
      <c r="I24" s="75"/>
      <c r="J24" s="77">
        <f>(F24*H24)+F24</f>
        <v>120</v>
      </c>
      <c r="K24" s="77">
        <f>(H24*J24)+H24</f>
        <v>24.2</v>
      </c>
      <c r="L24" s="19">
        <v>0</v>
      </c>
      <c r="M24" s="76">
        <f t="shared" ref="M24:M27" si="0">J24*L24</f>
        <v>0</v>
      </c>
      <c r="N24" s="76"/>
    </row>
    <row r="25" spans="1:14" ht="19.7" customHeight="1" x14ac:dyDescent="0.25">
      <c r="A25" s="91" t="s">
        <v>47</v>
      </c>
      <c r="B25" s="91"/>
      <c r="C25" s="91"/>
      <c r="D25" s="91"/>
      <c r="E25" s="91"/>
      <c r="F25" s="92">
        <v>11.666</v>
      </c>
      <c r="G25" s="92"/>
      <c r="H25" s="75">
        <v>0.2</v>
      </c>
      <c r="I25" s="75"/>
      <c r="J25" s="77">
        <f>(F25*H25)+F25</f>
        <v>13.9992</v>
      </c>
      <c r="K25" s="77">
        <f>(H25*J25)+H25</f>
        <v>2.9998400000000003</v>
      </c>
      <c r="L25" s="20">
        <f>SUM(I37:J40)</f>
        <v>0</v>
      </c>
      <c r="M25" s="76">
        <f t="shared" si="0"/>
        <v>0</v>
      </c>
      <c r="N25" s="76"/>
    </row>
    <row r="26" spans="1:14" ht="19.7" customHeight="1" x14ac:dyDescent="0.25">
      <c r="A26" s="89" t="s">
        <v>14</v>
      </c>
      <c r="B26" s="89"/>
      <c r="C26" s="89"/>
      <c r="D26" s="89"/>
      <c r="E26" s="89"/>
      <c r="F26" s="90">
        <v>25</v>
      </c>
      <c r="G26" s="90"/>
      <c r="H26" s="75">
        <v>0.2</v>
      </c>
      <c r="I26" s="75"/>
      <c r="J26" s="77">
        <f>(F26*H26)+F26</f>
        <v>30</v>
      </c>
      <c r="K26" s="77">
        <f>(H26*J26)+H26</f>
        <v>6.2</v>
      </c>
      <c r="L26" s="19">
        <v>0</v>
      </c>
      <c r="M26" s="76">
        <f t="shared" si="0"/>
        <v>0</v>
      </c>
      <c r="N26" s="76"/>
    </row>
    <row r="27" spans="1:14" ht="19.7" customHeight="1" thickBot="1" x14ac:dyDescent="0.3">
      <c r="A27" s="89" t="s">
        <v>16</v>
      </c>
      <c r="B27" s="89"/>
      <c r="C27" s="89"/>
      <c r="D27" s="89"/>
      <c r="E27" s="89"/>
      <c r="F27" s="90">
        <v>20</v>
      </c>
      <c r="G27" s="90"/>
      <c r="H27" s="75">
        <v>0.2</v>
      </c>
      <c r="I27" s="75"/>
      <c r="J27" s="77">
        <f>(F27*H27)+F27</f>
        <v>24</v>
      </c>
      <c r="K27" s="77">
        <f>(H27*J27)+H27</f>
        <v>5.0000000000000009</v>
      </c>
      <c r="L27" s="19">
        <v>0</v>
      </c>
      <c r="M27" s="76">
        <f t="shared" si="0"/>
        <v>0</v>
      </c>
      <c r="N27" s="76"/>
    </row>
    <row r="28" spans="1:14" ht="19.7" customHeight="1" thickTop="1" thickBot="1" x14ac:dyDescent="0.3">
      <c r="A28" s="9" t="s">
        <v>15</v>
      </c>
      <c r="B28" s="16"/>
      <c r="C28" s="16"/>
      <c r="D28" s="16"/>
      <c r="E28" s="16"/>
      <c r="F28" s="16"/>
      <c r="G28" s="16"/>
      <c r="H28" s="72"/>
      <c r="I28" s="72"/>
      <c r="J28" s="71"/>
      <c r="K28" s="71"/>
      <c r="L28" s="17"/>
      <c r="M28" s="73">
        <f>SUM(M23+M24+M25+M26+M27)</f>
        <v>0</v>
      </c>
      <c r="N28" s="74"/>
    </row>
    <row r="29" spans="1:14" ht="9" customHeight="1" x14ac:dyDescent="0.25">
      <c r="A29" s="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5">
      <c r="A30" s="66" t="s">
        <v>29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</row>
    <row r="31" spans="1:14" ht="0.75" customHeight="1" thickBot="1" x14ac:dyDescent="0.3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</row>
    <row r="32" spans="1:14" ht="15" customHeight="1" thickBot="1" x14ac:dyDescent="0.3">
      <c r="A32" s="45" t="s">
        <v>30</v>
      </c>
      <c r="B32" s="42"/>
      <c r="C32" s="42"/>
      <c r="D32" s="42"/>
      <c r="E32" s="42"/>
      <c r="F32" s="46"/>
      <c r="G32" s="42" t="s">
        <v>31</v>
      </c>
      <c r="H32" s="42"/>
      <c r="I32" s="45" t="s">
        <v>42</v>
      </c>
      <c r="J32" s="46"/>
      <c r="K32" s="57" t="s">
        <v>44</v>
      </c>
      <c r="L32" s="58"/>
      <c r="M32" s="58"/>
      <c r="N32" s="59"/>
    </row>
    <row r="33" spans="1:14" x14ac:dyDescent="0.25">
      <c r="A33" s="47"/>
      <c r="B33" s="43"/>
      <c r="C33" s="43"/>
      <c r="D33" s="43"/>
      <c r="E33" s="43"/>
      <c r="F33" s="48"/>
      <c r="G33" s="43"/>
      <c r="H33" s="43"/>
      <c r="I33" s="47"/>
      <c r="J33" s="48"/>
      <c r="K33" s="43" t="s">
        <v>45</v>
      </c>
      <c r="L33" s="43"/>
      <c r="M33" s="47" t="s">
        <v>46</v>
      </c>
      <c r="N33" s="48"/>
    </row>
    <row r="34" spans="1:14" x14ac:dyDescent="0.25">
      <c r="A34" s="47"/>
      <c r="B34" s="43"/>
      <c r="C34" s="43"/>
      <c r="D34" s="43"/>
      <c r="E34" s="43"/>
      <c r="F34" s="48"/>
      <c r="G34" s="43"/>
      <c r="H34" s="43"/>
      <c r="I34" s="47"/>
      <c r="J34" s="48"/>
      <c r="K34" s="43"/>
      <c r="L34" s="43"/>
      <c r="M34" s="47"/>
      <c r="N34" s="48"/>
    </row>
    <row r="35" spans="1:14" ht="3" customHeight="1" thickBot="1" x14ac:dyDescent="0.3">
      <c r="A35" s="49"/>
      <c r="B35" s="44"/>
      <c r="C35" s="44"/>
      <c r="D35" s="44"/>
      <c r="E35" s="44"/>
      <c r="F35" s="50"/>
      <c r="G35" s="44"/>
      <c r="H35" s="44"/>
      <c r="I35" s="49"/>
      <c r="J35" s="50"/>
      <c r="K35" s="44"/>
      <c r="L35" s="44"/>
      <c r="M35" s="49"/>
      <c r="N35" s="50"/>
    </row>
    <row r="36" spans="1:14" ht="23.25" customHeight="1" thickBot="1" x14ac:dyDescent="0.3">
      <c r="A36" s="68" t="s">
        <v>32</v>
      </c>
      <c r="B36" s="69"/>
      <c r="C36" s="40" t="s">
        <v>38</v>
      </c>
      <c r="D36" s="41"/>
      <c r="E36" s="40" t="s">
        <v>39</v>
      </c>
      <c r="F36" s="41"/>
      <c r="G36" s="40" t="s">
        <v>40</v>
      </c>
      <c r="H36" s="54"/>
      <c r="I36" s="40" t="s">
        <v>41</v>
      </c>
      <c r="J36" s="41"/>
      <c r="K36" s="40" t="s">
        <v>41</v>
      </c>
      <c r="L36" s="54"/>
      <c r="M36" s="40" t="s">
        <v>43</v>
      </c>
      <c r="N36" s="41"/>
    </row>
    <row r="37" spans="1:14" x14ac:dyDescent="0.25">
      <c r="A37" s="87"/>
      <c r="B37" s="88"/>
      <c r="C37" s="62"/>
      <c r="D37" s="63"/>
      <c r="E37" s="62"/>
      <c r="F37" s="63"/>
      <c r="G37" s="38"/>
      <c r="H37" s="53"/>
      <c r="I37" s="38"/>
      <c r="J37" s="39"/>
      <c r="K37" s="38"/>
      <c r="L37" s="53"/>
      <c r="M37" s="55"/>
      <c r="N37" s="56"/>
    </row>
    <row r="38" spans="1:14" x14ac:dyDescent="0.25">
      <c r="A38" s="83"/>
      <c r="B38" s="84"/>
      <c r="C38" s="60"/>
      <c r="D38" s="61"/>
      <c r="E38" s="60"/>
      <c r="F38" s="61"/>
      <c r="G38" s="36"/>
      <c r="H38" s="52"/>
      <c r="I38" s="36"/>
      <c r="J38" s="37"/>
      <c r="K38" s="36"/>
      <c r="L38" s="52"/>
      <c r="M38" s="36"/>
      <c r="N38" s="37"/>
    </row>
    <row r="39" spans="1:14" x14ac:dyDescent="0.25">
      <c r="A39" s="83"/>
      <c r="B39" s="84"/>
      <c r="C39" s="60"/>
      <c r="D39" s="61"/>
      <c r="E39" s="60"/>
      <c r="F39" s="61"/>
      <c r="G39" s="36"/>
      <c r="H39" s="52"/>
      <c r="I39" s="36"/>
      <c r="J39" s="37"/>
      <c r="K39" s="36"/>
      <c r="L39" s="52"/>
      <c r="M39" s="36"/>
      <c r="N39" s="37"/>
    </row>
    <row r="40" spans="1:14" ht="15.75" thickBot="1" x14ac:dyDescent="0.3">
      <c r="A40" s="85"/>
      <c r="B40" s="86"/>
      <c r="C40" s="64"/>
      <c r="D40" s="65"/>
      <c r="E40" s="64"/>
      <c r="F40" s="65"/>
      <c r="G40" s="34"/>
      <c r="H40" s="51"/>
      <c r="I40" s="34"/>
      <c r="J40" s="35"/>
      <c r="K40" s="34"/>
      <c r="L40" s="51"/>
      <c r="M40" s="34"/>
      <c r="N40" s="35"/>
    </row>
    <row r="41" spans="1:14" ht="4.5" customHeight="1" x14ac:dyDescent="0.25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9"/>
    </row>
    <row r="42" spans="1:14" x14ac:dyDescent="0.25">
      <c r="A42" s="80" t="s">
        <v>53</v>
      </c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</row>
    <row r="43" spans="1:14" ht="15.75" x14ac:dyDescent="0.25">
      <c r="A43" s="81" t="s">
        <v>33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</row>
    <row r="44" spans="1:14" x14ac:dyDescent="0.25">
      <c r="A44" s="23" t="s">
        <v>34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4" x14ac:dyDescent="0.25">
      <c r="A45" s="82" t="s">
        <v>35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</row>
    <row r="46" spans="1:14" x14ac:dyDescent="0.25">
      <c r="A46" s="82" t="s">
        <v>36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</row>
    <row r="47" spans="1:14" x14ac:dyDescent="0.25">
      <c r="A47" s="82" t="s">
        <v>37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</row>
    <row r="48" spans="1:14" ht="4.5" customHeight="1" thickBot="1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</row>
    <row r="49" spans="1:14" ht="14.25" customHeight="1" x14ac:dyDescent="0.25">
      <c r="A49" s="25" t="s">
        <v>52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7"/>
    </row>
    <row r="50" spans="1:14" ht="15" customHeight="1" x14ac:dyDescent="0.25">
      <c r="A50" s="28" t="s">
        <v>51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30"/>
    </row>
    <row r="51" spans="1:14" ht="15" customHeight="1" thickBot="1" x14ac:dyDescent="0.3">
      <c r="A51" s="31" t="s">
        <v>54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3"/>
    </row>
    <row r="52" spans="1:14" ht="6" customHeight="1" x14ac:dyDescent="0.25">
      <c r="A52" s="70" t="s">
        <v>23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</row>
    <row r="53" spans="1:14" ht="24" customHeight="1" x14ac:dyDescent="0.25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spans="1:14" x14ac:dyDescent="0.25">
      <c r="A54" s="3"/>
    </row>
  </sheetData>
  <sheetProtection algorithmName="SHA-512" hashValue="QUbKS6qirULaPU+2n3eXk/pGlgXc9IJXTxim88v+Lawt7wVAiEgf3c3TKFnABiWHYlEBBkhYyAkEGelnq1/cCw==" saltValue="bwGeS7wCTiRhCHw2urynmg==" spinCount="100000" sheet="1" objects="1" scenarios="1"/>
  <mergeCells count="105">
    <mergeCell ref="M20:N21"/>
    <mergeCell ref="M23:N23"/>
    <mergeCell ref="A6:N6"/>
    <mergeCell ref="A7:N7"/>
    <mergeCell ref="A8:N8"/>
    <mergeCell ref="J23:K23"/>
    <mergeCell ref="H23:I23"/>
    <mergeCell ref="A23:E23"/>
    <mergeCell ref="B14:F14"/>
    <mergeCell ref="J20:K20"/>
    <mergeCell ref="F20:G21"/>
    <mergeCell ref="H20:I21"/>
    <mergeCell ref="F23:G23"/>
    <mergeCell ref="J21:K21"/>
    <mergeCell ref="I1:N1"/>
    <mergeCell ref="G15:I15"/>
    <mergeCell ref="A1:B1"/>
    <mergeCell ref="C12:N12"/>
    <mergeCell ref="A9:B9"/>
    <mergeCell ref="A11:B11"/>
    <mergeCell ref="A12:B12"/>
    <mergeCell ref="C9:N9"/>
    <mergeCell ref="C11:N11"/>
    <mergeCell ref="A10:G10"/>
    <mergeCell ref="H10:N10"/>
    <mergeCell ref="I14:N14"/>
    <mergeCell ref="B13:N13"/>
    <mergeCell ref="G14:H14"/>
    <mergeCell ref="J15:N15"/>
    <mergeCell ref="B15:F15"/>
    <mergeCell ref="M24:N24"/>
    <mergeCell ref="J25:K25"/>
    <mergeCell ref="J24:K24"/>
    <mergeCell ref="M26:N26"/>
    <mergeCell ref="A27:E27"/>
    <mergeCell ref="H27:I27"/>
    <mergeCell ref="J27:K27"/>
    <mergeCell ref="F27:G27"/>
    <mergeCell ref="M27:N27"/>
    <mergeCell ref="F26:G26"/>
    <mergeCell ref="A24:E24"/>
    <mergeCell ref="F24:G24"/>
    <mergeCell ref="A26:E26"/>
    <mergeCell ref="H24:I24"/>
    <mergeCell ref="H25:I25"/>
    <mergeCell ref="A25:E25"/>
    <mergeCell ref="F25:G25"/>
    <mergeCell ref="A30:M31"/>
    <mergeCell ref="A36:B36"/>
    <mergeCell ref="K33:L35"/>
    <mergeCell ref="A52:N53"/>
    <mergeCell ref="J28:K28"/>
    <mergeCell ref="H28:I28"/>
    <mergeCell ref="M28:N28"/>
    <mergeCell ref="H26:I26"/>
    <mergeCell ref="M25:N25"/>
    <mergeCell ref="J26:K26"/>
    <mergeCell ref="A41:M41"/>
    <mergeCell ref="A42:M42"/>
    <mergeCell ref="A43:M43"/>
    <mergeCell ref="A45:M45"/>
    <mergeCell ref="A46:M46"/>
    <mergeCell ref="A47:M47"/>
    <mergeCell ref="A39:B39"/>
    <mergeCell ref="A40:B40"/>
    <mergeCell ref="A37:B37"/>
    <mergeCell ref="A38:B38"/>
    <mergeCell ref="M33:N35"/>
    <mergeCell ref="C36:D36"/>
    <mergeCell ref="C40:D40"/>
    <mergeCell ref="C39:D39"/>
    <mergeCell ref="E40:F40"/>
    <mergeCell ref="E39:F39"/>
    <mergeCell ref="E38:F38"/>
    <mergeCell ref="E37:F37"/>
    <mergeCell ref="E36:F36"/>
    <mergeCell ref="G40:H40"/>
    <mergeCell ref="G39:H39"/>
    <mergeCell ref="G38:H38"/>
    <mergeCell ref="G37:H37"/>
    <mergeCell ref="G36:H36"/>
    <mergeCell ref="A49:N49"/>
    <mergeCell ref="A50:N50"/>
    <mergeCell ref="A51:N51"/>
    <mergeCell ref="I40:J40"/>
    <mergeCell ref="I39:J39"/>
    <mergeCell ref="I38:J38"/>
    <mergeCell ref="I37:J37"/>
    <mergeCell ref="I36:J36"/>
    <mergeCell ref="G32:H35"/>
    <mergeCell ref="A32:F35"/>
    <mergeCell ref="I32:J35"/>
    <mergeCell ref="K40:L40"/>
    <mergeCell ref="K39:L39"/>
    <mergeCell ref="K38:L38"/>
    <mergeCell ref="K37:L37"/>
    <mergeCell ref="K36:L36"/>
    <mergeCell ref="M40:N40"/>
    <mergeCell ref="M39:N39"/>
    <mergeCell ref="M38:N38"/>
    <mergeCell ref="M37:N37"/>
    <mergeCell ref="M36:N36"/>
    <mergeCell ref="K32:N32"/>
    <mergeCell ref="C38:D38"/>
    <mergeCell ref="C37:D37"/>
  </mergeCells>
  <hyperlinks>
    <hyperlink ref="A5" r:id="rId1"/>
    <hyperlink ref="A50" r:id="rId2"/>
  </hyperlinks>
  <pageMargins left="0" right="0" top="0.23622047244094491" bottom="0.78740157480314965" header="0.31496062992125984" footer="0.31496062992125984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List1</vt:lpstr>
      <vt:lpstr>List1!Oblasť_tlače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Svecova</cp:lastModifiedBy>
  <cp:lastPrinted>2022-08-08T07:47:32Z</cp:lastPrinted>
  <dcterms:created xsi:type="dcterms:W3CDTF">2019-01-14T08:39:55Z</dcterms:created>
  <dcterms:modified xsi:type="dcterms:W3CDTF">2022-08-17T09:20:08Z</dcterms:modified>
</cp:coreProperties>
</file>